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157" i="1" l="1"/>
  <c r="H138" i="1"/>
  <c r="G138" i="1"/>
  <c r="J138" i="1"/>
  <c r="F138" i="1"/>
  <c r="F119" i="1"/>
  <c r="H119" i="1"/>
  <c r="J100" i="1"/>
  <c r="J81" i="1"/>
  <c r="H81" i="1"/>
  <c r="F81" i="1"/>
  <c r="J62" i="1"/>
  <c r="H62" i="1"/>
  <c r="F62" i="1"/>
  <c r="L43" i="1"/>
  <c r="H43" i="1"/>
  <c r="G43" i="1"/>
  <c r="I43" i="1"/>
  <c r="F43" i="1"/>
  <c r="G24" i="1"/>
  <c r="F24" i="1"/>
  <c r="J24" i="1"/>
  <c r="I24" i="1"/>
  <c r="L24" i="1"/>
  <c r="J196" i="1" l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<sst xmlns="http://schemas.openxmlformats.org/spreadsheetml/2006/main" count="259" uniqueCount="83">
  <si>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</si>
  <si>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</si>
  <si>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</si>
  <si>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</si>
  <si>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</si>
  <si>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</si>
  <si>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</si>
  <si>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</si>
  <si>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</si>
  <si>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</si>
  <si>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</si>
  <si>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</si>
  <si>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</si>
  <si>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</si>
  <si>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</si>
  <si>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</si>
  <si>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</si>
  <si>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</si>
  <si>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</si>
  <si>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</si>
  <si>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</si>
  <si>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</si>
  <si>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</si>
  <si>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</si>
  <si>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</si>
  <si>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</si>
  <si>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</si>
  <si>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</si>
  <si>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</si>
  <si>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</si>
  <si>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</si>
  <si>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</si>
  <si>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</si>
  <si>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</si>
  <si>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</si>
  <si>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</si>
  <si>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</si>
  <si>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</si>
  <si>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</si>
  <si>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 сыром</t>
  </si>
  <si>
    <t>чай с лимоном</t>
  </si>
  <si>
    <t>суп рыбный</t>
  </si>
  <si>
    <t>106/107</t>
  </si>
  <si>
    <t>перловка отварная</t>
  </si>
  <si>
    <t>курица тушеная в соусе</t>
  </si>
  <si>
    <t>витаминный напиток "витошка"</t>
  </si>
  <si>
    <t>гречка с маслом</t>
  </si>
  <si>
    <t>курица тушеная</t>
  </si>
  <si>
    <t>кофейный напиток с молоком</t>
  </si>
  <si>
    <t>икра кабачковая</t>
  </si>
  <si>
    <t>суп с рисом</t>
  </si>
  <si>
    <t>сельдь с луком</t>
  </si>
  <si>
    <t>картофельное пюре</t>
  </si>
  <si>
    <t>компот из свежих плодов</t>
  </si>
  <si>
    <t>хлеб с маслом</t>
  </si>
  <si>
    <t>каша пшенная молочная</t>
  </si>
  <si>
    <t>бутерброд с сыром</t>
  </si>
  <si>
    <t>какао с молоком</t>
  </si>
  <si>
    <t>салат из свежей капусты</t>
  </si>
  <si>
    <t>суп гороховый</t>
  </si>
  <si>
    <t>рагу из птицы</t>
  </si>
  <si>
    <t>кисель</t>
  </si>
  <si>
    <t>плов из курицы</t>
  </si>
  <si>
    <t>бутерброд с повидлом</t>
  </si>
  <si>
    <t>рассольник</t>
  </si>
  <si>
    <t>котлета куриная</t>
  </si>
  <si>
    <t>компот из сухофруктов</t>
  </si>
  <si>
    <t>рыба припущенная</t>
  </si>
  <si>
    <t>салат из свежих огурцов</t>
  </si>
  <si>
    <t>щи</t>
  </si>
  <si>
    <t>макароны с маслом</t>
  </si>
  <si>
    <t>сок персиковый</t>
  </si>
  <si>
    <t>каша пшеничная</t>
  </si>
  <si>
    <t>чай</t>
  </si>
  <si>
    <t>кнели</t>
  </si>
  <si>
    <t>капуста тушеная</t>
  </si>
  <si>
    <t>омлет натуральный</t>
  </si>
  <si>
    <t>бутерброд с маслом</t>
  </si>
  <si>
    <t>салат картофельный с зеленым горошком и солеными огурцами</t>
  </si>
  <si>
    <t>борщ</t>
  </si>
  <si>
    <t>суп молочный с макаронами</t>
  </si>
  <si>
    <t>50.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</si>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</sst>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16.399999999999999</v>
      </c>
      <c r="H6" s="40">
        <v>21</v>
      </c>
      <c r="I6" s="40">
        <v>50</v>
      </c>
      <c r="J6" s="40">
        <v>231</v>
      </c>
      <c r="K6" s="41">
        <v>204</v>
      </c>
      <c r="L6" s="40">
        <v>48.8</v>
      </c>
    </row>
    <row r="7" spans="1:12" ht="15" x14ac:dyDescent="0.25">
      <c r="A7" s="23"/>
      <c r="B7" s="15"/>
      <c r="C7" s="11"/>
      <c r="D7" s="6"/>
      <c r="E7" s="42" t="s">
        <v>54</v>
      </c>
      <c r="F7" s="51"/>
      <c r="G7" s="43">
        <v>2.6</v>
      </c>
      <c r="H7" s="43">
        <v>8.8000000000000007</v>
      </c>
      <c r="I7" s="43">
        <v>14.3</v>
      </c>
      <c r="J7" s="43">
        <v>147</v>
      </c>
      <c r="K7" s="44">
        <v>1</v>
      </c>
      <c r="L7" s="43">
        <v>12.5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16</v>
      </c>
      <c r="J8" s="43">
        <v>65</v>
      </c>
      <c r="K8" s="44">
        <v>377</v>
      </c>
      <c r="L8" s="43">
        <v>5.2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30</v>
      </c>
      <c r="G9" s="43">
        <v>0.8</v>
      </c>
      <c r="H9" s="43">
        <v>0.3</v>
      </c>
      <c r="I9" s="43">
        <v>9.6999999999999993</v>
      </c>
      <c r="J9" s="43">
        <v>27</v>
      </c>
      <c r="K9" s="44"/>
      <c r="L9" s="43">
        <v>1.7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20</v>
      </c>
      <c r="H13" s="19">
        <f t="shared" si="0"/>
        <v>30.1</v>
      </c>
      <c r="I13" s="19">
        <f t="shared" si="0"/>
        <v>90</v>
      </c>
      <c r="J13" s="19">
        <f t="shared" si="0"/>
        <v>470</v>
      </c>
      <c r="K13" s="25"/>
      <c r="L13" s="19">
        <f t="shared" ref="L13" si="1">SUM(L6:L12)</f>
        <v>68.2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7.76</v>
      </c>
      <c r="H15" s="43">
        <v>2.72</v>
      </c>
      <c r="I15" s="43">
        <v>19.28</v>
      </c>
      <c r="J15" s="43">
        <v>132.80000000000001</v>
      </c>
      <c r="K15" s="44" t="s">
        <v>42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13.3</v>
      </c>
      <c r="H16" s="43">
        <v>17.100000000000001</v>
      </c>
      <c r="I16" s="43">
        <v>3.4</v>
      </c>
      <c r="J16" s="43">
        <v>221</v>
      </c>
      <c r="K16" s="44">
        <v>290</v>
      </c>
      <c r="L16" s="43">
        <v>34.200000000000003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180</v>
      </c>
      <c r="G17" s="43">
        <v>5.31</v>
      </c>
      <c r="H17" s="43">
        <v>5.68</v>
      </c>
      <c r="I17" s="43">
        <v>42.66</v>
      </c>
      <c r="J17" s="43">
        <v>243</v>
      </c>
      <c r="K17" s="44">
        <v>171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6</v>
      </c>
      <c r="I18" s="43">
        <v>0</v>
      </c>
      <c r="J18" s="43">
        <v>4</v>
      </c>
      <c r="K18" s="44"/>
      <c r="L18" s="43">
        <v>12.4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1.6</v>
      </c>
      <c r="H20" s="43">
        <v>0.6</v>
      </c>
      <c r="I20" s="43">
        <v>10.5</v>
      </c>
      <c r="J20" s="43">
        <v>54.2</v>
      </c>
      <c r="K20" s="44"/>
      <c r="L20" s="43">
        <v>1.7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27.970000000000002</v>
      </c>
      <c r="H23" s="19">
        <f t="shared" si="2"/>
        <v>32.1</v>
      </c>
      <c r="I23" s="19">
        <f t="shared" si="2"/>
        <v>75.84</v>
      </c>
      <c r="J23" s="19">
        <f t="shared" si="2"/>
        <v>655</v>
      </c>
      <c r="K23" s="25"/>
      <c r="L23" s="19">
        <f t="shared" ref="L23" si="3">SUM(L14:L22)</f>
        <v>75.300000000000011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1130</v>
      </c>
      <c r="G24" s="32">
        <f t="shared" ref="G24:J24" si="4">G13+G23</f>
        <v>47.97</v>
      </c>
      <c r="H24" s="32">
        <f t="shared" si="4"/>
        <v>62.2</v>
      </c>
      <c r="I24" s="32">
        <f t="shared" si="4"/>
        <v>165.84</v>
      </c>
      <c r="J24" s="32">
        <f t="shared" si="4"/>
        <v>1125</v>
      </c>
      <c r="K24" s="32"/>
      <c r="L24" s="32">
        <f t="shared" ref="L24" si="5">L13+L23</f>
        <v>143.5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6.03</v>
      </c>
      <c r="H25" s="40">
        <v>9.5399999999999991</v>
      </c>
      <c r="I25" s="40">
        <v>45</v>
      </c>
      <c r="J25" s="40">
        <v>159</v>
      </c>
      <c r="K25" s="41">
        <v>171</v>
      </c>
      <c r="L25" s="40">
        <v>15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90</v>
      </c>
      <c r="G26" s="43">
        <v>21</v>
      </c>
      <c r="H26" s="43">
        <v>22</v>
      </c>
      <c r="I26" s="43">
        <v>1</v>
      </c>
      <c r="J26" s="43">
        <v>131</v>
      </c>
      <c r="K26" s="44">
        <v>293</v>
      </c>
      <c r="L26" s="43">
        <v>41.8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3.58</v>
      </c>
      <c r="H27" s="43">
        <v>2.68</v>
      </c>
      <c r="I27" s="43">
        <v>28.34</v>
      </c>
      <c r="J27" s="43">
        <v>112</v>
      </c>
      <c r="K27" s="44">
        <v>379</v>
      </c>
      <c r="L27" s="43">
        <v>16.600000000000001</v>
      </c>
    </row>
    <row r="28" spans="1:12" ht="15" x14ac:dyDescent="0.25">
      <c r="A28" s="14"/>
      <c r="B28" s="15"/>
      <c r="C28" s="11"/>
      <c r="D28" s="7" t="s">
        <v>23</v>
      </c>
      <c r="E28" s="42"/>
      <c r="F28" s="43">
        <v>30</v>
      </c>
      <c r="G28" s="43">
        <v>1.6</v>
      </c>
      <c r="H28" s="43">
        <v>0.6</v>
      </c>
      <c r="I28" s="43">
        <v>10.5</v>
      </c>
      <c r="J28" s="43">
        <v>54.2</v>
      </c>
      <c r="K28" s="44"/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32.21</v>
      </c>
      <c r="H32" s="19">
        <f t="shared" ref="H32" si="7">SUM(H25:H31)</f>
        <v>34.82</v>
      </c>
      <c r="I32" s="19">
        <f t="shared" ref="I32" si="8">SUM(I25:I31)</f>
        <v>84.84</v>
      </c>
      <c r="J32" s="19">
        <f t="shared" ref="J32:L32" si="9">SUM(J25:J31)</f>
        <v>456.2</v>
      </c>
      <c r="K32" s="25"/>
      <c r="L32" s="19">
        <f t="shared" si="9"/>
        <v>75.100000000000009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50</v>
      </c>
      <c r="G33" s="43">
        <v>0.91</v>
      </c>
      <c r="H33" s="43">
        <v>4.7</v>
      </c>
      <c r="I33" s="43">
        <v>5.92</v>
      </c>
      <c r="J33" s="43">
        <v>69.599999999999994</v>
      </c>
      <c r="K33" s="44">
        <v>73</v>
      </c>
      <c r="L33" s="43">
        <v>10.8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1.6</v>
      </c>
      <c r="H34" s="43">
        <v>2.17</v>
      </c>
      <c r="I34" s="43">
        <v>16.73</v>
      </c>
      <c r="J34" s="43">
        <v>93</v>
      </c>
      <c r="K34" s="44">
        <v>101</v>
      </c>
      <c r="L34" s="43">
        <v>21.8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50</v>
      </c>
      <c r="G35" s="43">
        <v>8.16</v>
      </c>
      <c r="H35" s="43">
        <v>10.56</v>
      </c>
      <c r="I35" s="43">
        <v>3.68</v>
      </c>
      <c r="J35" s="43">
        <v>142.4</v>
      </c>
      <c r="K35" s="44">
        <v>76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3.67</v>
      </c>
      <c r="H36" s="43">
        <v>5.76</v>
      </c>
      <c r="I36" s="43">
        <v>24.52</v>
      </c>
      <c r="J36" s="43">
        <v>164.7</v>
      </c>
      <c r="K36" s="44">
        <v>312</v>
      </c>
      <c r="L36" s="43">
        <v>13.2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0.36</v>
      </c>
      <c r="H37" s="43">
        <v>0</v>
      </c>
      <c r="I37" s="43">
        <v>26.56</v>
      </c>
      <c r="J37" s="43">
        <v>107.6</v>
      </c>
      <c r="K37" s="44">
        <v>343</v>
      </c>
      <c r="L37" s="43">
        <v>17.899999999999999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30</v>
      </c>
      <c r="G38" s="43">
        <v>2.04</v>
      </c>
      <c r="H38" s="43">
        <v>0.36</v>
      </c>
      <c r="I38" s="43">
        <v>13.8</v>
      </c>
      <c r="J38" s="43">
        <v>64.5</v>
      </c>
      <c r="K38" s="44"/>
      <c r="L38" s="43">
        <v>1.7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16.739999999999998</v>
      </c>
      <c r="H42" s="19">
        <f t="shared" ref="H42" si="11">SUM(H33:H41)</f>
        <v>23.549999999999997</v>
      </c>
      <c r="I42" s="19">
        <f t="shared" ref="I42" si="12">SUM(I33:I41)</f>
        <v>91.21</v>
      </c>
      <c r="J42" s="19">
        <f t="shared" ref="J42:L42" si="13">SUM(J33:J41)</f>
        <v>641.79999999999995</v>
      </c>
      <c r="K42" s="25"/>
      <c r="L42" s="19">
        <f t="shared" si="13"/>
        <v>85.399999999999991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1210</v>
      </c>
      <c r="G43" s="32">
        <f t="shared" ref="G43" si="14">G32+G42</f>
        <v>48.95</v>
      </c>
      <c r="H43" s="32">
        <f t="shared" ref="H43" si="15">H32+H42</f>
        <v>58.37</v>
      </c>
      <c r="I43" s="32">
        <f t="shared" ref="I43" si="16">I32+I42</f>
        <v>176.05</v>
      </c>
      <c r="J43" s="32">
        <f t="shared" ref="J43:L43" si="17">J32+J42</f>
        <v>1098</v>
      </c>
      <c r="K43" s="32"/>
      <c r="L43" s="32">
        <f t="shared" si="17"/>
        <v>160.5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8.6</v>
      </c>
      <c r="H44" s="40">
        <v>12.4</v>
      </c>
      <c r="I44" s="40">
        <v>56</v>
      </c>
      <c r="J44" s="40">
        <v>160</v>
      </c>
      <c r="K44" s="41">
        <v>173</v>
      </c>
      <c r="L44" s="40">
        <v>24.1</v>
      </c>
    </row>
    <row r="45" spans="1:12" ht="15" x14ac:dyDescent="0.25">
      <c r="A45" s="23"/>
      <c r="B45" s="15"/>
      <c r="C45" s="11"/>
      <c r="D45" s="6"/>
      <c r="E45" s="42" t="s">
        <v>56</v>
      </c>
      <c r="F45" s="51" t="s">
        <v>81</v>
      </c>
      <c r="G45" s="43">
        <v>4.7</v>
      </c>
      <c r="H45" s="43">
        <v>11.7</v>
      </c>
      <c r="I45" s="43">
        <v>0.5</v>
      </c>
      <c r="J45" s="43">
        <v>105</v>
      </c>
      <c r="K45" s="44">
        <v>3</v>
      </c>
      <c r="L45" s="43">
        <v>29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>
        <v>382</v>
      </c>
      <c r="L46" s="43">
        <v>17.3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30</v>
      </c>
      <c r="G47" s="43">
        <v>1.6</v>
      </c>
      <c r="H47" s="43">
        <v>0.6</v>
      </c>
      <c r="I47" s="43">
        <v>10.5</v>
      </c>
      <c r="J47" s="43">
        <v>54.2</v>
      </c>
      <c r="K47" s="44"/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18.660000000000004</v>
      </c>
      <c r="H51" s="19">
        <f t="shared" ref="H51" si="19">SUM(H44:H50)</f>
        <v>27.900000000000002</v>
      </c>
      <c r="I51" s="19">
        <f t="shared" ref="I51" si="20">SUM(I44:I50)</f>
        <v>93.74</v>
      </c>
      <c r="J51" s="19">
        <f t="shared" ref="J51:L51" si="21">SUM(J44:J50)</f>
        <v>470</v>
      </c>
      <c r="K51" s="25"/>
      <c r="L51" s="19">
        <f t="shared" si="21"/>
        <v>72.100000000000009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1.1200000000000001</v>
      </c>
      <c r="H52" s="43">
        <v>3.68</v>
      </c>
      <c r="I52" s="43">
        <v>8.24</v>
      </c>
      <c r="J52" s="43">
        <v>70.400000000000006</v>
      </c>
      <c r="K52" s="44">
        <v>45</v>
      </c>
      <c r="L52" s="43">
        <v>5.6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4.0599999999999996</v>
      </c>
      <c r="H53" s="43">
        <v>4.28</v>
      </c>
      <c r="I53" s="43">
        <v>19.079999999999998</v>
      </c>
      <c r="J53" s="43">
        <v>131</v>
      </c>
      <c r="K53" s="44">
        <v>102</v>
      </c>
      <c r="L53" s="43">
        <v>20.6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17.100000000000001</v>
      </c>
      <c r="H55" s="43">
        <v>7.8</v>
      </c>
      <c r="I55" s="43">
        <v>21</v>
      </c>
      <c r="J55" s="43">
        <v>210.7</v>
      </c>
      <c r="K55" s="44">
        <v>289</v>
      </c>
      <c r="L55" s="43">
        <v>48.6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</v>
      </c>
      <c r="H56" s="43">
        <v>0</v>
      </c>
      <c r="I56" s="43">
        <v>34.520000000000003</v>
      </c>
      <c r="J56" s="43">
        <v>139.19999999999999</v>
      </c>
      <c r="K56" s="44">
        <v>358</v>
      </c>
      <c r="L56" s="43">
        <v>15.6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30</v>
      </c>
      <c r="G57" s="43">
        <v>2.04</v>
      </c>
      <c r="H57" s="43">
        <v>0.36</v>
      </c>
      <c r="I57" s="43">
        <v>13.8</v>
      </c>
      <c r="J57" s="43">
        <v>64.5</v>
      </c>
      <c r="K57" s="44"/>
      <c r="L57" s="43">
        <v>1.7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1.6</v>
      </c>
      <c r="H58" s="43">
        <v>0.6</v>
      </c>
      <c r="I58" s="43">
        <v>10.5</v>
      </c>
      <c r="J58" s="43">
        <v>54.2</v>
      </c>
      <c r="K58" s="44"/>
      <c r="L58" s="43">
        <v>1.7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26.220000000000002</v>
      </c>
      <c r="H61" s="19">
        <f t="shared" ref="H61" si="23">SUM(H52:H60)</f>
        <v>16.720000000000002</v>
      </c>
      <c r="I61" s="19">
        <f t="shared" ref="I61" si="24">SUM(I52:I60)</f>
        <v>107.14</v>
      </c>
      <c r="J61" s="19">
        <f t="shared" ref="J61:L61" si="25">SUM(J52:J60)</f>
        <v>670</v>
      </c>
      <c r="K61" s="25"/>
      <c r="L61" s="19">
        <f t="shared" si="25"/>
        <v>93.800000000000011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1130</v>
      </c>
      <c r="G62" s="32">
        <f t="shared" ref="G62" si="26">G51+G61</f>
        <v>44.88000000000001</v>
      </c>
      <c r="H62" s="32">
        <f t="shared" ref="H62" si="27">H51+H61</f>
        <v>44.620000000000005</v>
      </c>
      <c r="I62" s="32">
        <f t="shared" ref="I62" si="28">I51+I61</f>
        <v>200.88</v>
      </c>
      <c r="J62" s="32">
        <f t="shared" ref="J62:L62" si="29">J51+J61</f>
        <v>1140</v>
      </c>
      <c r="K62" s="32"/>
      <c r="L62" s="32">
        <f t="shared" si="29"/>
        <v>165.90000000000003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7</v>
      </c>
      <c r="H63" s="40">
        <v>12.1</v>
      </c>
      <c r="I63" s="40">
        <v>6</v>
      </c>
      <c r="J63" s="40">
        <v>161</v>
      </c>
      <c r="K63" s="41">
        <v>291</v>
      </c>
      <c r="L63" s="40">
        <v>41.1</v>
      </c>
    </row>
    <row r="64" spans="1:12" ht="15" x14ac:dyDescent="0.25">
      <c r="A64" s="23"/>
      <c r="B64" s="15"/>
      <c r="C64" s="11"/>
      <c r="D64" s="6"/>
      <c r="E64" s="42" t="s">
        <v>63</v>
      </c>
      <c r="F64" s="52">
        <v>55</v>
      </c>
      <c r="G64" s="43">
        <v>2.6</v>
      </c>
      <c r="H64" s="43">
        <v>4.5999999999999996</v>
      </c>
      <c r="I64" s="43">
        <v>27.4</v>
      </c>
      <c r="J64" s="43">
        <v>104</v>
      </c>
      <c r="K64" s="44">
        <v>2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3.76</v>
      </c>
      <c r="H65" s="43">
        <v>3.2</v>
      </c>
      <c r="I65" s="43">
        <v>26.74</v>
      </c>
      <c r="J65" s="43">
        <v>150.80000000000001</v>
      </c>
      <c r="K65" s="44">
        <v>377</v>
      </c>
      <c r="L65" s="43">
        <v>5.2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30</v>
      </c>
      <c r="G66" s="43">
        <v>1.6</v>
      </c>
      <c r="H66" s="43">
        <v>0.6</v>
      </c>
      <c r="I66" s="43">
        <v>10.5</v>
      </c>
      <c r="J66" s="43">
        <v>54.2</v>
      </c>
      <c r="K66" s="44"/>
      <c r="L66" s="43">
        <v>1.7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14.959999999999999</v>
      </c>
      <c r="H70" s="19">
        <f t="shared" ref="H70" si="31">SUM(H63:H69)</f>
        <v>20.5</v>
      </c>
      <c r="I70" s="19">
        <f t="shared" ref="I70" si="32">SUM(I63:I69)</f>
        <v>70.64</v>
      </c>
      <c r="J70" s="19">
        <f t="shared" ref="J70:L70" si="33">SUM(J63:J69)</f>
        <v>470</v>
      </c>
      <c r="K70" s="25"/>
      <c r="L70" s="19">
        <f t="shared" si="33"/>
        <v>64.5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16.559999999999999</v>
      </c>
      <c r="H72" s="43">
        <v>17.12</v>
      </c>
      <c r="I72" s="43">
        <v>75.52</v>
      </c>
      <c r="J72" s="43">
        <v>131</v>
      </c>
      <c r="K72" s="44">
        <v>96</v>
      </c>
      <c r="L72" s="43">
        <v>25.4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6.48</v>
      </c>
      <c r="H73" s="43">
        <v>9.68</v>
      </c>
      <c r="I73" s="43">
        <v>6.24</v>
      </c>
      <c r="J73" s="43">
        <v>138.4</v>
      </c>
      <c r="K73" s="44">
        <v>294</v>
      </c>
      <c r="L73" s="43">
        <v>26.5</v>
      </c>
    </row>
    <row r="74" spans="1:12" ht="15" x14ac:dyDescent="0.25">
      <c r="A74" s="23"/>
      <c r="B74" s="15"/>
      <c r="C74" s="11"/>
      <c r="D74" s="7" t="s">
        <v>29</v>
      </c>
      <c r="E74" s="42" t="s">
        <v>46</v>
      </c>
      <c r="F74" s="43">
        <v>180</v>
      </c>
      <c r="G74" s="43">
        <v>6.03</v>
      </c>
      <c r="H74" s="43">
        <v>9.5399999999999991</v>
      </c>
      <c r="I74" s="43">
        <v>44.82</v>
      </c>
      <c r="J74" s="43">
        <v>226.6</v>
      </c>
      <c r="K74" s="44">
        <v>171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0.1</v>
      </c>
      <c r="H75" s="43">
        <v>0</v>
      </c>
      <c r="I75" s="43">
        <v>27.2</v>
      </c>
      <c r="J75" s="43">
        <v>109.5</v>
      </c>
      <c r="K75" s="44">
        <v>349</v>
      </c>
      <c r="L75" s="43">
        <v>6.1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1.6</v>
      </c>
      <c r="H77" s="43">
        <v>0.6</v>
      </c>
      <c r="I77" s="43">
        <v>10.5</v>
      </c>
      <c r="J77" s="43">
        <v>64.5</v>
      </c>
      <c r="K77" s="44"/>
      <c r="L77" s="43">
        <v>1.7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30.770000000000003</v>
      </c>
      <c r="H80" s="19">
        <f t="shared" ref="H80" si="35">SUM(H71:H79)</f>
        <v>36.940000000000005</v>
      </c>
      <c r="I80" s="19">
        <f t="shared" ref="I80" si="36">SUM(I71:I79)</f>
        <v>164.27999999999997</v>
      </c>
      <c r="J80" s="19">
        <f t="shared" ref="J80:L80" si="37">SUM(J71:J79)</f>
        <v>670</v>
      </c>
      <c r="K80" s="25"/>
      <c r="L80" s="19">
        <f t="shared" si="37"/>
        <v>74.7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1185</v>
      </c>
      <c r="G81" s="32">
        <f t="shared" ref="G81" si="38">G70+G80</f>
        <v>45.730000000000004</v>
      </c>
      <c r="H81" s="32">
        <f t="shared" ref="H81" si="39">H70+H80</f>
        <v>57.440000000000005</v>
      </c>
      <c r="I81" s="32">
        <f t="shared" ref="I81" si="40">I70+I80</f>
        <v>234.91999999999996</v>
      </c>
      <c r="J81" s="32">
        <f t="shared" ref="J81:L81" si="41">J70+J80</f>
        <v>1140</v>
      </c>
      <c r="K81" s="32"/>
      <c r="L81" s="32">
        <f t="shared" si="41"/>
        <v>139.19999999999999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180</v>
      </c>
      <c r="G82" s="40">
        <v>3.67</v>
      </c>
      <c r="H82" s="40">
        <v>5.76</v>
      </c>
      <c r="I82" s="40">
        <v>24.52</v>
      </c>
      <c r="J82" s="40">
        <v>164.7</v>
      </c>
      <c r="K82" s="41">
        <v>312</v>
      </c>
      <c r="L82" s="40">
        <v>13.2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90</v>
      </c>
      <c r="G83" s="43">
        <v>13</v>
      </c>
      <c r="H83" s="43">
        <v>7</v>
      </c>
      <c r="I83" s="43">
        <v>0</v>
      </c>
      <c r="J83" s="43">
        <v>99.2</v>
      </c>
      <c r="K83" s="44">
        <v>227</v>
      </c>
      <c r="L83" s="43">
        <v>37.6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3.58</v>
      </c>
      <c r="H84" s="43">
        <v>2.68</v>
      </c>
      <c r="I84" s="43">
        <v>28.34</v>
      </c>
      <c r="J84" s="43">
        <v>151.80000000000001</v>
      </c>
      <c r="K84" s="44">
        <v>379</v>
      </c>
      <c r="L84" s="43">
        <v>16.600000000000001</v>
      </c>
    </row>
    <row r="85" spans="1:12" ht="15" x14ac:dyDescent="0.25">
      <c r="A85" s="23"/>
      <c r="B85" s="15"/>
      <c r="C85" s="11"/>
      <c r="D85" s="7" t="s">
        <v>23</v>
      </c>
      <c r="E85" s="42"/>
      <c r="F85" s="43">
        <v>30</v>
      </c>
      <c r="G85" s="43">
        <v>1.6</v>
      </c>
      <c r="H85" s="43">
        <v>0.6</v>
      </c>
      <c r="I85" s="43">
        <v>10.5</v>
      </c>
      <c r="J85" s="43">
        <v>54.2</v>
      </c>
      <c r="K85" s="44"/>
      <c r="L85" s="43">
        <v>1.7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21.85</v>
      </c>
      <c r="H89" s="19">
        <f t="shared" ref="H89" si="43">SUM(H82:H88)</f>
        <v>16.04</v>
      </c>
      <c r="I89" s="19">
        <f t="shared" ref="I89" si="44">SUM(I82:I88)</f>
        <v>63.36</v>
      </c>
      <c r="J89" s="19">
        <f t="shared" ref="J89:L89" si="45">SUM(J82:J88)</f>
        <v>469.9</v>
      </c>
      <c r="K89" s="25"/>
      <c r="L89" s="19">
        <f t="shared" si="45"/>
        <v>69.100000000000009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1.36</v>
      </c>
      <c r="H91" s="43">
        <v>3.92</v>
      </c>
      <c r="I91" s="43">
        <v>6.64</v>
      </c>
      <c r="J91" s="43">
        <v>120.8</v>
      </c>
      <c r="K91" s="44">
        <v>87</v>
      </c>
      <c r="L91" s="43">
        <v>26.7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13.3</v>
      </c>
      <c r="H92" s="43">
        <v>17.100000000000001</v>
      </c>
      <c r="I92" s="43">
        <v>3.4</v>
      </c>
      <c r="J92" s="43">
        <v>221</v>
      </c>
      <c r="K92" s="44">
        <v>290</v>
      </c>
      <c r="L92" s="43">
        <v>34.200000000000003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180</v>
      </c>
      <c r="G93" s="43">
        <v>6.48</v>
      </c>
      <c r="H93" s="43">
        <v>7.56</v>
      </c>
      <c r="I93" s="43">
        <v>43.92</v>
      </c>
      <c r="J93" s="43">
        <v>270</v>
      </c>
      <c r="K93" s="44">
        <v>203</v>
      </c>
      <c r="L93" s="43">
        <v>15.8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6</v>
      </c>
      <c r="J94" s="43">
        <v>4</v>
      </c>
      <c r="K94" s="44"/>
      <c r="L94" s="43">
        <v>12.4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1.6</v>
      </c>
      <c r="H96" s="43">
        <v>0.6</v>
      </c>
      <c r="I96" s="43">
        <v>10.5</v>
      </c>
      <c r="J96" s="43">
        <v>54.2</v>
      </c>
      <c r="K96" s="44"/>
      <c r="L96" s="43">
        <v>1.7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22.740000000000002</v>
      </c>
      <c r="H99" s="19">
        <f t="shared" ref="H99" si="47">SUM(H90:H98)</f>
        <v>29.180000000000003</v>
      </c>
      <c r="I99" s="19">
        <f t="shared" ref="I99" si="48">SUM(I90:I98)</f>
        <v>70.460000000000008</v>
      </c>
      <c r="J99" s="19">
        <f t="shared" ref="J99:L99" si="49">SUM(J90:J98)</f>
        <v>670</v>
      </c>
      <c r="K99" s="25"/>
      <c r="L99" s="19">
        <f t="shared" si="49"/>
        <v>90.800000000000011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1200</v>
      </c>
      <c r="G100" s="32">
        <f t="shared" ref="G100" si="50">G89+G99</f>
        <v>44.59</v>
      </c>
      <c r="H100" s="32">
        <f t="shared" ref="H100" si="51">H89+H99</f>
        <v>45.22</v>
      </c>
      <c r="I100" s="32">
        <f t="shared" ref="I100" si="52">I89+I99</f>
        <v>133.82</v>
      </c>
      <c r="J100" s="32">
        <f t="shared" ref="J100:L100" si="53">J89+J99</f>
        <v>1139.9000000000001</v>
      </c>
      <c r="K100" s="32"/>
      <c r="L100" s="32">
        <f t="shared" si="53"/>
        <v>159.90000000000003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7</v>
      </c>
      <c r="H101" s="40">
        <v>12.1</v>
      </c>
      <c r="I101" s="40">
        <v>6</v>
      </c>
      <c r="J101" s="40">
        <v>161</v>
      </c>
      <c r="K101" s="41">
        <v>291</v>
      </c>
      <c r="L101" s="40">
        <v>41.1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55</v>
      </c>
      <c r="G102" s="43">
        <v>2.6</v>
      </c>
      <c r="H102" s="43">
        <v>4.5999999999999996</v>
      </c>
      <c r="I102" s="43">
        <v>27.4</v>
      </c>
      <c r="J102" s="43">
        <v>104</v>
      </c>
      <c r="K102" s="44">
        <v>2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3.76</v>
      </c>
      <c r="H103" s="43">
        <v>3.2</v>
      </c>
      <c r="I103" s="43">
        <v>26.74</v>
      </c>
      <c r="J103" s="43">
        <v>150.80000000000001</v>
      </c>
      <c r="K103" s="44">
        <v>382</v>
      </c>
      <c r="L103" s="43">
        <v>17.3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30</v>
      </c>
      <c r="G104" s="43">
        <v>1.6</v>
      </c>
      <c r="H104" s="43">
        <v>0.6</v>
      </c>
      <c r="I104" s="43">
        <v>10.5</v>
      </c>
      <c r="J104" s="43">
        <v>54.2</v>
      </c>
      <c r="K104" s="44"/>
      <c r="L104" s="43">
        <v>1.7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485</v>
      </c>
      <c r="G108" s="19">
        <f t="shared" ref="G108:J108" si="54">SUM(G101:G107)</f>
        <v>14.959999999999999</v>
      </c>
      <c r="H108" s="19">
        <f t="shared" si="54"/>
        <v>20.5</v>
      </c>
      <c r="I108" s="19">
        <f t="shared" si="54"/>
        <v>70.64</v>
      </c>
      <c r="J108" s="19">
        <f t="shared" si="54"/>
        <v>470</v>
      </c>
      <c r="K108" s="25"/>
      <c r="L108" s="19">
        <f t="shared" ref="L108" si="55">SUM(L101:L107)</f>
        <v>76.600000000000009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7.76</v>
      </c>
      <c r="H110" s="43">
        <v>2.72</v>
      </c>
      <c r="I110" s="43">
        <v>19.28</v>
      </c>
      <c r="J110" s="43">
        <v>132.80000000000001</v>
      </c>
      <c r="K110" s="44" t="s">
        <v>42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6.48</v>
      </c>
      <c r="H111" s="43">
        <v>9.68</v>
      </c>
      <c r="I111" s="43">
        <v>6.24</v>
      </c>
      <c r="J111" s="43">
        <v>138.4</v>
      </c>
      <c r="K111" s="44">
        <v>294</v>
      </c>
      <c r="L111" s="43">
        <v>26.5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180</v>
      </c>
      <c r="G112" s="43">
        <v>6.03</v>
      </c>
      <c r="H112" s="43">
        <v>9.5399999999999991</v>
      </c>
      <c r="I112" s="43">
        <v>44.82</v>
      </c>
      <c r="J112" s="43">
        <v>188.6</v>
      </c>
      <c r="K112" s="44">
        <v>171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1.25</v>
      </c>
      <c r="H113" s="43">
        <v>0</v>
      </c>
      <c r="I113" s="43">
        <v>37.75</v>
      </c>
      <c r="J113" s="43">
        <v>156</v>
      </c>
      <c r="K113" s="44">
        <v>349</v>
      </c>
      <c r="L113" s="43">
        <v>22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1.6</v>
      </c>
      <c r="H115" s="43">
        <v>0.6</v>
      </c>
      <c r="I115" s="43">
        <v>10.5</v>
      </c>
      <c r="J115" s="43">
        <v>54.2</v>
      </c>
      <c r="K115" s="44"/>
      <c r="L115" s="43">
        <v>1.7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23.12</v>
      </c>
      <c r="H118" s="19">
        <f t="shared" si="56"/>
        <v>22.54</v>
      </c>
      <c r="I118" s="19">
        <f t="shared" si="56"/>
        <v>118.59</v>
      </c>
      <c r="J118" s="19">
        <f t="shared" si="56"/>
        <v>670.00000000000011</v>
      </c>
      <c r="K118" s="25"/>
      <c r="L118" s="19">
        <f t="shared" ref="L118" si="57">SUM(L109:L117)</f>
        <v>75.2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1185</v>
      </c>
      <c r="G119" s="32">
        <f t="shared" ref="G119" si="58">G108+G118</f>
        <v>38.08</v>
      </c>
      <c r="H119" s="32">
        <f t="shared" ref="H119" si="59">H108+H118</f>
        <v>43.04</v>
      </c>
      <c r="I119" s="32">
        <f t="shared" ref="I119" si="60">I108+I118</f>
        <v>189.23000000000002</v>
      </c>
      <c r="J119" s="32">
        <f t="shared" ref="J119:L119" si="61">J108+J118</f>
        <v>1140</v>
      </c>
      <c r="K119" s="32"/>
      <c r="L119" s="32">
        <f t="shared" si="61"/>
        <v>151.80000000000001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200</v>
      </c>
      <c r="G120" s="40">
        <v>8.6</v>
      </c>
      <c r="H120" s="40">
        <v>11.4</v>
      </c>
      <c r="I120" s="40">
        <v>57</v>
      </c>
      <c r="J120" s="40">
        <v>232</v>
      </c>
      <c r="K120" s="41">
        <v>173</v>
      </c>
      <c r="L120" s="40">
        <v>24.1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50</v>
      </c>
      <c r="G121" s="43">
        <v>4.7</v>
      </c>
      <c r="H121" s="43">
        <v>11.7</v>
      </c>
      <c r="I121" s="43">
        <v>0.5</v>
      </c>
      <c r="J121" s="43">
        <v>113.5</v>
      </c>
      <c r="K121" s="44">
        <v>3</v>
      </c>
      <c r="L121" s="43">
        <v>29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3.4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30</v>
      </c>
      <c r="G123" s="43">
        <v>2.04</v>
      </c>
      <c r="H123" s="43">
        <v>0.36</v>
      </c>
      <c r="I123" s="43">
        <v>13.8</v>
      </c>
      <c r="J123" s="43">
        <v>64.5</v>
      </c>
      <c r="K123" s="44"/>
      <c r="L123" s="43">
        <v>1.7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15.440000000000001</v>
      </c>
      <c r="H127" s="19">
        <f t="shared" si="62"/>
        <v>23.46</v>
      </c>
      <c r="I127" s="19">
        <f t="shared" si="62"/>
        <v>86.3</v>
      </c>
      <c r="J127" s="19">
        <f t="shared" si="62"/>
        <v>470</v>
      </c>
      <c r="K127" s="25"/>
      <c r="L127" s="19">
        <f t="shared" ref="L127" si="63">SUM(L120:L126)</f>
        <v>58.2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4.0599999999999996</v>
      </c>
      <c r="H129" s="43">
        <v>4.28</v>
      </c>
      <c r="I129" s="43">
        <v>19.079999999999998</v>
      </c>
      <c r="J129" s="43">
        <v>131</v>
      </c>
      <c r="K129" s="44">
        <v>102</v>
      </c>
      <c r="L129" s="43">
        <v>20.6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90</v>
      </c>
      <c r="G130" s="43">
        <v>13.4</v>
      </c>
      <c r="H130" s="43">
        <v>18.2</v>
      </c>
      <c r="I130" s="43">
        <v>6.6</v>
      </c>
      <c r="J130" s="43">
        <v>180.8</v>
      </c>
      <c r="K130" s="44">
        <v>301</v>
      </c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180</v>
      </c>
      <c r="G131" s="43">
        <v>3.69</v>
      </c>
      <c r="H131" s="43">
        <v>4.8</v>
      </c>
      <c r="I131" s="43">
        <v>24.12</v>
      </c>
      <c r="J131" s="43">
        <v>186.1</v>
      </c>
      <c r="K131" s="44">
        <v>321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0.36</v>
      </c>
      <c r="H132" s="43">
        <v>0</v>
      </c>
      <c r="I132" s="43">
        <v>26.56</v>
      </c>
      <c r="J132" s="43">
        <v>107.6</v>
      </c>
      <c r="K132" s="44">
        <v>349</v>
      </c>
      <c r="L132" s="43">
        <v>17.899999999999999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>
        <v>2.4</v>
      </c>
      <c r="H133" s="43">
        <v>0.36</v>
      </c>
      <c r="I133" s="43">
        <v>13.8</v>
      </c>
      <c r="J133" s="43">
        <v>64.5</v>
      </c>
      <c r="K133" s="44"/>
      <c r="L133" s="43">
        <v>1.7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23.91</v>
      </c>
      <c r="H137" s="19">
        <f t="shared" si="64"/>
        <v>27.64</v>
      </c>
      <c r="I137" s="19">
        <f t="shared" si="64"/>
        <v>90.16</v>
      </c>
      <c r="J137" s="19">
        <f t="shared" si="64"/>
        <v>670</v>
      </c>
      <c r="K137" s="25"/>
      <c r="L137" s="19">
        <f t="shared" ref="L137" si="65">SUM(L128:L136)</f>
        <v>96.2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1180</v>
      </c>
      <c r="G138" s="32">
        <f t="shared" ref="G138" si="66">G127+G137</f>
        <v>39.35</v>
      </c>
      <c r="H138" s="32">
        <f t="shared" ref="H138" si="67">H127+H137</f>
        <v>51.1</v>
      </c>
      <c r="I138" s="32">
        <f t="shared" ref="I138" si="68">I127+I137</f>
        <v>176.45999999999998</v>
      </c>
      <c r="J138" s="32">
        <f t="shared" ref="J138:L138" si="69">J127+J137</f>
        <v>1140</v>
      </c>
      <c r="K138" s="32"/>
      <c r="L138" s="32">
        <f t="shared" si="69"/>
        <v>154.4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130</v>
      </c>
      <c r="G139" s="40">
        <v>15.9</v>
      </c>
      <c r="H139" s="40">
        <v>32.1</v>
      </c>
      <c r="I139" s="40">
        <v>17</v>
      </c>
      <c r="J139" s="40">
        <v>154</v>
      </c>
      <c r="K139" s="41">
        <v>210</v>
      </c>
      <c r="L139" s="40">
        <v>38</v>
      </c>
    </row>
    <row r="140" spans="1:12" ht="15" x14ac:dyDescent="0.25">
      <c r="A140" s="23"/>
      <c r="B140" s="15"/>
      <c r="C140" s="11"/>
      <c r="D140" s="6"/>
      <c r="E140" s="42" t="s">
        <v>77</v>
      </c>
      <c r="F140" s="51">
        <v>40</v>
      </c>
      <c r="G140" s="43">
        <v>2.6</v>
      </c>
      <c r="H140" s="43">
        <v>8.8000000000000007</v>
      </c>
      <c r="I140" s="43">
        <v>14.3</v>
      </c>
      <c r="J140" s="43">
        <v>87</v>
      </c>
      <c r="K140" s="44">
        <v>1</v>
      </c>
      <c r="L140" s="43">
        <v>12.5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3.58</v>
      </c>
      <c r="H141" s="43">
        <v>2.68</v>
      </c>
      <c r="I141" s="43">
        <v>28.34</v>
      </c>
      <c r="J141" s="43">
        <v>151.80000000000001</v>
      </c>
      <c r="K141" s="44">
        <v>379</v>
      </c>
      <c r="L141" s="43">
        <v>16.600000000000001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30</v>
      </c>
      <c r="G142" s="43">
        <v>2.04</v>
      </c>
      <c r="H142" s="43">
        <v>0.36</v>
      </c>
      <c r="I142" s="43">
        <v>13.8</v>
      </c>
      <c r="J142" s="43">
        <v>64.5</v>
      </c>
      <c r="K142" s="44"/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>
        <v>100</v>
      </c>
      <c r="G143" s="43">
        <v>0</v>
      </c>
      <c r="H143" s="43">
        <v>0</v>
      </c>
      <c r="I143" s="43">
        <v>13</v>
      </c>
      <c r="J143" s="43">
        <v>12.7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24.119999999999997</v>
      </c>
      <c r="H146" s="19">
        <f t="shared" si="70"/>
        <v>43.940000000000005</v>
      </c>
      <c r="I146" s="19">
        <f t="shared" si="70"/>
        <v>86.44</v>
      </c>
      <c r="J146" s="19">
        <f t="shared" si="70"/>
        <v>470</v>
      </c>
      <c r="K146" s="25"/>
      <c r="L146" s="19">
        <f t="shared" ref="L146" si="71">SUM(L139:L145)</f>
        <v>88.8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50</v>
      </c>
      <c r="G147" s="43">
        <v>1.6</v>
      </c>
      <c r="H147" s="43">
        <v>4.8</v>
      </c>
      <c r="I147" s="43">
        <v>12.16</v>
      </c>
      <c r="J147" s="43">
        <v>98.4</v>
      </c>
      <c r="K147" s="44">
        <v>42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1.28</v>
      </c>
      <c r="H148" s="43">
        <v>3.84</v>
      </c>
      <c r="I148" s="43">
        <v>9.64</v>
      </c>
      <c r="J148" s="43">
        <v>78.599999999999994</v>
      </c>
      <c r="K148" s="44">
        <v>81</v>
      </c>
      <c r="L148" s="43">
        <v>29.3</v>
      </c>
    </row>
    <row r="149" spans="1:12" ht="15" x14ac:dyDescent="0.25">
      <c r="A149" s="23"/>
      <c r="B149" s="15"/>
      <c r="C149" s="11"/>
      <c r="D149" s="7" t="s">
        <v>28</v>
      </c>
      <c r="E149" s="42" t="s">
        <v>47</v>
      </c>
      <c r="F149" s="43">
        <v>90</v>
      </c>
      <c r="G149" s="43">
        <v>21</v>
      </c>
      <c r="H149" s="43">
        <v>22</v>
      </c>
      <c r="I149" s="43">
        <v>1</v>
      </c>
      <c r="J149" s="43">
        <v>133</v>
      </c>
      <c r="K149" s="44">
        <v>293</v>
      </c>
      <c r="L149" s="43">
        <v>41.8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43">
        <v>6.48</v>
      </c>
      <c r="H150" s="43">
        <v>7.56</v>
      </c>
      <c r="I150" s="43">
        <v>43.92</v>
      </c>
      <c r="J150" s="43">
        <v>196.3</v>
      </c>
      <c r="K150" s="44">
        <v>203</v>
      </c>
      <c r="L150" s="43">
        <v>15.8</v>
      </c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180</v>
      </c>
      <c r="G151" s="43">
        <v>0.1</v>
      </c>
      <c r="H151" s="43">
        <v>0</v>
      </c>
      <c r="I151" s="43">
        <v>27.2</v>
      </c>
      <c r="J151" s="43">
        <v>109.5</v>
      </c>
      <c r="K151" s="44">
        <v>349</v>
      </c>
      <c r="L151" s="43">
        <v>6.1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1.6</v>
      </c>
      <c r="H153" s="43">
        <v>0.6</v>
      </c>
      <c r="I153" s="43">
        <v>10.5</v>
      </c>
      <c r="J153" s="43">
        <v>54.2</v>
      </c>
      <c r="K153" s="44"/>
      <c r="L153" s="43">
        <v>1.7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32.06</v>
      </c>
      <c r="H156" s="19">
        <f t="shared" si="72"/>
        <v>38.800000000000004</v>
      </c>
      <c r="I156" s="19">
        <f t="shared" si="72"/>
        <v>104.42</v>
      </c>
      <c r="J156" s="19">
        <f t="shared" si="72"/>
        <v>670</v>
      </c>
      <c r="K156" s="25"/>
      <c r="L156" s="19">
        <f t="shared" ref="L156" si="73">SUM(L147:L155)</f>
        <v>110.69999999999999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1230</v>
      </c>
      <c r="G157" s="32">
        <f t="shared" ref="G157" si="74">G146+G156</f>
        <v>56.18</v>
      </c>
      <c r="H157" s="32">
        <f t="shared" ref="H157" si="75">H146+H156</f>
        <v>82.740000000000009</v>
      </c>
      <c r="I157" s="32">
        <f t="shared" ref="I157" si="76">I146+I156</f>
        <v>190.86</v>
      </c>
      <c r="J157" s="32">
        <f t="shared" ref="J157:L157" si="77">J146+J156</f>
        <v>1140</v>
      </c>
      <c r="K157" s="32"/>
      <c r="L157" s="32">
        <f t="shared" si="77"/>
        <v>199.5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7.57</v>
      </c>
      <c r="H158" s="40">
        <v>4.63</v>
      </c>
      <c r="I158" s="40">
        <v>36.31</v>
      </c>
      <c r="J158" s="40">
        <v>301</v>
      </c>
      <c r="K158" s="41">
        <v>120</v>
      </c>
      <c r="L158" s="40">
        <v>24.1</v>
      </c>
    </row>
    <row r="159" spans="1:12" ht="15" x14ac:dyDescent="0.25">
      <c r="A159" s="23"/>
      <c r="B159" s="15"/>
      <c r="C159" s="11"/>
      <c r="D159" s="6"/>
      <c r="E159" s="42" t="s">
        <v>63</v>
      </c>
      <c r="F159" s="52">
        <v>55</v>
      </c>
      <c r="G159" s="43">
        <v>2.6</v>
      </c>
      <c r="H159" s="43">
        <v>4.5999999999999996</v>
      </c>
      <c r="I159" s="43">
        <v>27.4</v>
      </c>
      <c r="J159" s="43">
        <v>104</v>
      </c>
      <c r="K159" s="44">
        <v>2</v>
      </c>
      <c r="L159" s="43">
        <v>16.5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>
        <v>5.2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 t="shared" ref="G165:J165" si="78">SUM(G158:G164)</f>
        <v>10.37</v>
      </c>
      <c r="H165" s="19">
        <f t="shared" si="78"/>
        <v>9.23</v>
      </c>
      <c r="I165" s="19">
        <f t="shared" si="78"/>
        <v>79.710000000000008</v>
      </c>
      <c r="J165" s="19">
        <f t="shared" si="78"/>
        <v>470</v>
      </c>
      <c r="K165" s="25"/>
      <c r="L165" s="19">
        <f t="shared" ref="L165" si="79">SUM(L158:L164)</f>
        <v>45.800000000000004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1.6</v>
      </c>
      <c r="H167" s="43">
        <v>5.05</v>
      </c>
      <c r="I167" s="43">
        <v>16.5</v>
      </c>
      <c r="J167" s="43">
        <v>82.3</v>
      </c>
      <c r="K167" s="44">
        <v>96</v>
      </c>
      <c r="L167" s="43">
        <v>25.5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90</v>
      </c>
      <c r="G168" s="43">
        <v>13.44</v>
      </c>
      <c r="H168" s="43">
        <v>7.2</v>
      </c>
      <c r="I168" s="43">
        <v>0</v>
      </c>
      <c r="J168" s="43">
        <v>300</v>
      </c>
      <c r="K168" s="44">
        <v>227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52</v>
      </c>
      <c r="F169" s="43">
        <v>180</v>
      </c>
      <c r="G169" s="43">
        <v>3.78</v>
      </c>
      <c r="H169" s="43">
        <v>8.2799999999999994</v>
      </c>
      <c r="I169" s="43">
        <v>31.5</v>
      </c>
      <c r="J169" s="43">
        <v>165</v>
      </c>
      <c r="K169" s="44">
        <v>312</v>
      </c>
      <c r="L169" s="43">
        <v>13.2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43">
        <v>0</v>
      </c>
      <c r="H170" s="43">
        <v>0</v>
      </c>
      <c r="I170" s="43">
        <v>6</v>
      </c>
      <c r="J170" s="43">
        <v>4</v>
      </c>
      <c r="K170" s="44"/>
      <c r="L170" s="43">
        <v>12.4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>
        <v>2.04</v>
      </c>
      <c r="H171" s="43">
        <v>0.36</v>
      </c>
      <c r="I171" s="43">
        <v>13.8</v>
      </c>
      <c r="J171" s="43">
        <v>64.5</v>
      </c>
      <c r="K171" s="44"/>
      <c r="L171" s="43">
        <v>1.7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1.6</v>
      </c>
      <c r="H172" s="43">
        <v>0.6</v>
      </c>
      <c r="I172" s="43">
        <v>10.5</v>
      </c>
      <c r="J172" s="43">
        <v>54.2</v>
      </c>
      <c r="K172" s="44"/>
      <c r="L172" s="43">
        <v>1.7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22.46</v>
      </c>
      <c r="H175" s="19">
        <f t="shared" si="80"/>
        <v>21.490000000000002</v>
      </c>
      <c r="I175" s="19">
        <f t="shared" si="80"/>
        <v>78.3</v>
      </c>
      <c r="J175" s="19">
        <f t="shared" si="80"/>
        <v>670</v>
      </c>
      <c r="K175" s="25"/>
      <c r="L175" s="19">
        <f t="shared" ref="L175" si="81">SUM(L166:L174)</f>
        <v>80.000000000000014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1165</v>
      </c>
      <c r="G176" s="32">
        <f t="shared" ref="G176" si="82">G165+G175</f>
        <v>32.83</v>
      </c>
      <c r="H176" s="32">
        <f t="shared" ref="H176" si="83">H165+H175</f>
        <v>30.720000000000002</v>
      </c>
      <c r="I176" s="32">
        <f t="shared" ref="I176" si="84">I165+I175</f>
        <v>158.01</v>
      </c>
      <c r="J176" s="32">
        <f t="shared" ref="J176:L176" si="85">J165+J175</f>
        <v>1140</v>
      </c>
      <c r="K176" s="32"/>
      <c r="L176" s="32">
        <f t="shared" si="85"/>
        <v>125.80000000000001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180</v>
      </c>
      <c r="G177" s="40">
        <v>6.48</v>
      </c>
      <c r="H177" s="40">
        <v>7.56</v>
      </c>
      <c r="I177" s="40">
        <v>43.92</v>
      </c>
      <c r="J177" s="40">
        <v>270</v>
      </c>
      <c r="K177" s="41">
        <v>203</v>
      </c>
      <c r="L177" s="40">
        <v>15.8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90</v>
      </c>
      <c r="G178" s="43">
        <v>13.4</v>
      </c>
      <c r="H178" s="43">
        <v>18.2</v>
      </c>
      <c r="I178" s="43">
        <v>6.6</v>
      </c>
      <c r="J178" s="43">
        <v>184.7</v>
      </c>
      <c r="K178" s="44">
        <v>301</v>
      </c>
      <c r="L178" s="43">
        <v>40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17.3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30</v>
      </c>
      <c r="G180" s="43">
        <v>2.04</v>
      </c>
      <c r="H180" s="43">
        <v>0.36</v>
      </c>
      <c r="I180" s="43">
        <v>13.8</v>
      </c>
      <c r="J180" s="43">
        <v>64.5</v>
      </c>
      <c r="K180" s="44"/>
      <c r="L180" s="43">
        <v>1.7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25.68</v>
      </c>
      <c r="H184" s="19">
        <f t="shared" si="86"/>
        <v>29.319999999999997</v>
      </c>
      <c r="I184" s="19">
        <f t="shared" si="86"/>
        <v>91.06</v>
      </c>
      <c r="J184" s="19">
        <f t="shared" si="86"/>
        <v>670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70</v>
      </c>
      <c r="G185" s="43">
        <v>0.64</v>
      </c>
      <c r="H185" s="43">
        <v>4.8</v>
      </c>
      <c r="I185" s="43">
        <v>2.72</v>
      </c>
      <c r="J185" s="43">
        <v>66.8</v>
      </c>
      <c r="K185" s="44">
        <v>20</v>
      </c>
      <c r="L185" s="43">
        <v>17.399999999999999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1.3</v>
      </c>
      <c r="H186" s="43">
        <v>3.92</v>
      </c>
      <c r="I186" s="43">
        <v>6.64</v>
      </c>
      <c r="J186" s="43">
        <v>67.8</v>
      </c>
      <c r="K186" s="44">
        <v>87</v>
      </c>
      <c r="L186" s="43">
        <v>26.7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200</v>
      </c>
      <c r="G187" s="43">
        <v>17.100000000000001</v>
      </c>
      <c r="H187" s="43">
        <v>7.8</v>
      </c>
      <c r="I187" s="43">
        <v>21</v>
      </c>
      <c r="J187" s="43">
        <v>223</v>
      </c>
      <c r="K187" s="44">
        <v>289</v>
      </c>
      <c r="L187" s="43">
        <v>48.6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1.25</v>
      </c>
      <c r="H189" s="43">
        <v>0</v>
      </c>
      <c r="I189" s="43">
        <v>37.75</v>
      </c>
      <c r="J189" s="43">
        <v>156</v>
      </c>
      <c r="K189" s="44">
        <v>349</v>
      </c>
      <c r="L189" s="43">
        <v>22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1.6</v>
      </c>
      <c r="H191" s="43">
        <v>0.6</v>
      </c>
      <c r="I191" s="43">
        <v>1.5</v>
      </c>
      <c r="J191" s="43">
        <v>64.5</v>
      </c>
      <c r="K191" s="44"/>
      <c r="L191" s="43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21.890000000000004</v>
      </c>
      <c r="H194" s="19">
        <f t="shared" si="88"/>
        <v>17.12</v>
      </c>
      <c r="I194" s="19">
        <f t="shared" si="88"/>
        <v>69.61</v>
      </c>
      <c r="J194" s="19">
        <f t="shared" si="88"/>
        <v>578.1</v>
      </c>
      <c r="K194" s="25"/>
      <c r="L194" s="19">
        <f t="shared" ref="L194" si="89">SUM(L185:L193)</f>
        <v>116.39999999999999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47.570000000000007</v>
      </c>
      <c r="H195" s="32">
        <f t="shared" ref="H195" si="91">H184+H194</f>
        <v>46.44</v>
      </c>
      <c r="I195" s="32">
        <f t="shared" ref="I195" si="92">I184+I194</f>
        <v>160.67000000000002</v>
      </c>
      <c r="J195" s="32">
        <f t="shared" ref="J195:L195" si="93">J184+J194</f>
        <v>1248.0999999999999</v>
      </c>
      <c r="K195" s="32"/>
      <c r="L195" s="32">
        <f t="shared" si="93"/>
        <v>191.2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44.613000000000007</v>
      </c>
      <c r="H196" s="34">
        <f t="shared" si="94"/>
        <v>52.189000000000007</v>
      </c>
      <c r="I196" s="34">
        <f t="shared" si="94"/>
        <v>178.67400000000001</v>
      </c>
      <c r="J196" s="34">
        <f t="shared" si="94"/>
        <v>1145.0999999999999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159.17000000000002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2024-10-17T12:54:56Z</dcterms:modified>
</cp:coreProperties>
</file>